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virgo\t1\TechOne\Data\ecmprod\ECMUser\analawade\My Files\"/>
    </mc:Choice>
  </mc:AlternateContent>
  <xr:revisionPtr revIDLastSave="0" documentId="13_ncr:1_{27E00C24-65EA-4058-A631-5077A5ECAE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32" i="1" l="1"/>
  <c r="G31" i="1"/>
  <c r="G30" i="1"/>
  <c r="G29" i="1"/>
  <c r="G28" i="1"/>
  <c r="G27" i="1"/>
  <c r="G25" i="1"/>
  <c r="G24" i="1"/>
  <c r="G23" i="1"/>
  <c r="G22" i="1"/>
  <c r="G21" i="1"/>
  <c r="G20" i="1"/>
  <c r="G19" i="1"/>
  <c r="G18" i="1"/>
  <c r="G17" i="1"/>
  <c r="G16" i="1"/>
  <c r="G15" i="1"/>
  <c r="G34" i="1" l="1"/>
</calcChain>
</file>

<file path=xl/sharedStrings.xml><?xml version="1.0" encoding="utf-8"?>
<sst xmlns="http://schemas.openxmlformats.org/spreadsheetml/2006/main" count="32" uniqueCount="31">
  <si>
    <t>Lot/Subdivision Address:</t>
  </si>
  <si>
    <t>WAPC Number:</t>
  </si>
  <si>
    <t>Street names:</t>
  </si>
  <si>
    <t>Developer contact details:</t>
  </si>
  <si>
    <t>Address for invoice:</t>
  </si>
  <si>
    <t>Date of Title Release:</t>
  </si>
  <si>
    <t>Cents/day</t>
  </si>
  <si>
    <t>Type    Luminaire</t>
  </si>
  <si>
    <t>Number of Luminaires</t>
  </si>
  <si>
    <t>Days</t>
  </si>
  <si>
    <t>Total</t>
  </si>
  <si>
    <t>16W LED</t>
  </si>
  <si>
    <t>27W LED</t>
  </si>
  <si>
    <t>28W LED</t>
  </si>
  <si>
    <t>42W LED</t>
  </si>
  <si>
    <t>43W LED</t>
  </si>
  <si>
    <t>68W LED</t>
  </si>
  <si>
    <t>70W LED</t>
  </si>
  <si>
    <t>135W LED</t>
  </si>
  <si>
    <t>140W LED</t>
  </si>
  <si>
    <t>155W LED</t>
  </si>
  <si>
    <t>165W LED</t>
  </si>
  <si>
    <t>20W LED</t>
  </si>
  <si>
    <t>36W LED</t>
  </si>
  <si>
    <t>53W LED</t>
  </si>
  <si>
    <t>80W LED</t>
  </si>
  <si>
    <t>160W LED</t>
  </si>
  <si>
    <t>170W LED</t>
  </si>
  <si>
    <t>18W LED</t>
  </si>
  <si>
    <t>Subdivision Streetlighting Operation and Maintenance  2026/2027</t>
  </si>
  <si>
    <r>
      <t xml:space="preserve">2026/2027 </t>
    </r>
    <r>
      <rPr>
        <sz val="11"/>
        <rFont val="Arial"/>
        <family val="2"/>
      </rPr>
      <t xml:space="preserve">                                                     </t>
    </r>
    <r>
      <rPr>
        <sz val="12"/>
        <rFont val="Arial"/>
        <family val="2"/>
      </rPr>
      <t xml:space="preserve">Full cost for service provision over the first 12 month period after title release for operation and maintenance of new subdivisional streelighting services.   </t>
    </r>
    <r>
      <rPr>
        <b/>
        <sz val="12"/>
        <rFont val="Arial"/>
        <family val="2"/>
      </rPr>
      <t>(inclusive of Synergy GST charge)</t>
    </r>
    <r>
      <rPr>
        <sz val="12"/>
        <rFont val="Arial"/>
        <family val="2"/>
      </rPr>
      <t xml:space="preserve">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</si>
</sst>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&quot;$&quot;* #,##0.00_-;\-&quot;$&quot;* #,##0.00_-;_-&quot;$&quot;* &quot;-&quot;???_-;_-@_-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sz val="12"/>
      <color rgb="FF18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4" xfId="0" applyBorder="1"/>
    <xf numFmtId="0" fontId="2" fillId="0" borderId="8" xfId="0" applyFont="1" applyBorder="1"/>
    <xf numFmtId="0" fontId="0" fillId="0" borderId="8" xfId="0" applyBorder="1"/>
    <xf numFmtId="0" fontId="2" fillId="0" borderId="12" xfId="0" applyFont="1" applyBorder="1"/>
    <xf numFmtId="0" fontId="0" fillId="0" borderId="12" xfId="0" applyBorder="1"/>
    <xf numFmtId="0" fontId="2" fillId="3" borderId="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wrapText="1" shrinkToFit="1"/>
    </xf>
    <xf numFmtId="0" fontId="2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0" borderId="9" xfId="0" applyFont="1" applyBorder="1" applyAlignment="1">
      <alignment horizontal="center"/>
    </xf>
    <xf numFmtId="164" fontId="5" fillId="0" borderId="15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12" xfId="0" applyNumberFormat="1" applyFont="1" applyBorder="1" applyAlignment="1">
      <alignment horizontal="right"/>
    </xf>
    <xf numFmtId="165" fontId="7" fillId="0" borderId="21" xfId="0" applyNumberFormat="1" applyFont="1" applyBorder="1" applyAlignment="1">
      <alignment horizontal="right"/>
    </xf>
    <xf numFmtId="0" fontId="8" fillId="0" borderId="12" xfId="0" applyFont="1" applyBorder="1"/>
    <xf numFmtId="0" fontId="3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9" xfId="0" applyFont="1" applyBorder="1"/>
    <xf numFmtId="0" fontId="0" fillId="0" borderId="10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7" fontId="0" fillId="2" borderId="9" xfId="0" applyNumberFormat="1" applyFill="1" applyBorder="1" applyAlignment="1" applyProtection="1">
      <alignment horizontal="left"/>
      <protection locked="0"/>
    </xf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7</xdr:col>
      <xdr:colOff>19049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09721E-4CFA-4C9C-8492-A5FC4DE9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8658224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3" workbookViewId="0">
      <selection activeCell="C8" sqref="C8:G8"/>
    </sheetView>
  </sheetViews>
  <sheetFormatPr defaultRowHeight="15" x14ac:dyDescent="0.25"/>
  <cols>
    <col min="2" max="2" width="36.85546875" customWidth="1"/>
    <col min="3" max="3" width="13.85546875" customWidth="1"/>
    <col min="4" max="4" width="16.42578125" customWidth="1"/>
    <col min="5" max="5" width="18.5703125" customWidth="1"/>
    <col min="6" max="6" width="18.42578125" customWidth="1"/>
    <col min="7" max="7" width="16.28515625" customWidth="1"/>
  </cols>
  <sheetData>
    <row r="1" spans="1:14" x14ac:dyDescent="0.25">
      <c r="C1" s="1"/>
    </row>
    <row r="2" spans="1:14" x14ac:dyDescent="0.25">
      <c r="H2" s="2"/>
    </row>
    <row r="3" spans="1:14" x14ac:dyDescent="0.25">
      <c r="H3" s="2"/>
    </row>
    <row r="6" spans="1:14" x14ac:dyDescent="0.25">
      <c r="A6" s="38" t="s">
        <v>29</v>
      </c>
      <c r="B6" s="39"/>
      <c r="C6" s="39"/>
      <c r="D6" s="39"/>
      <c r="E6" s="39"/>
      <c r="F6" s="39"/>
      <c r="G6" s="40"/>
    </row>
    <row r="7" spans="1:14" x14ac:dyDescent="0.25">
      <c r="A7" s="41"/>
      <c r="B7" s="42"/>
      <c r="C7" s="42"/>
      <c r="D7" s="42"/>
      <c r="E7" s="42"/>
      <c r="F7" s="42"/>
      <c r="G7" s="43"/>
    </row>
    <row r="8" spans="1:14" ht="18" x14ac:dyDescent="0.25">
      <c r="A8" s="3" t="s">
        <v>0</v>
      </c>
      <c r="B8" s="4"/>
      <c r="C8" s="44"/>
      <c r="D8" s="45"/>
      <c r="E8" s="45"/>
      <c r="F8" s="45"/>
      <c r="G8" s="46"/>
    </row>
    <row r="9" spans="1:14" ht="18" x14ac:dyDescent="0.25">
      <c r="A9" s="31" t="s">
        <v>1</v>
      </c>
      <c r="B9" s="32"/>
      <c r="C9" s="33"/>
      <c r="D9" s="34"/>
      <c r="E9" s="34"/>
      <c r="F9" s="34"/>
      <c r="G9" s="35"/>
    </row>
    <row r="10" spans="1:14" ht="18" x14ac:dyDescent="0.25">
      <c r="A10" s="31" t="s">
        <v>2</v>
      </c>
      <c r="B10" s="32"/>
      <c r="C10" s="33"/>
      <c r="D10" s="34"/>
      <c r="E10" s="34"/>
      <c r="F10" s="34"/>
      <c r="G10" s="35"/>
    </row>
    <row r="11" spans="1:14" ht="18" x14ac:dyDescent="0.25">
      <c r="A11" s="31" t="s">
        <v>3</v>
      </c>
      <c r="B11" s="32"/>
      <c r="C11" s="33"/>
      <c r="D11" s="34"/>
      <c r="E11" s="34"/>
      <c r="F11" s="34"/>
      <c r="G11" s="35"/>
    </row>
    <row r="12" spans="1:14" ht="18" x14ac:dyDescent="0.25">
      <c r="A12" s="31" t="s">
        <v>4</v>
      </c>
      <c r="B12" s="32"/>
      <c r="C12" s="33"/>
      <c r="D12" s="34"/>
      <c r="E12" s="34"/>
      <c r="F12" s="34"/>
      <c r="G12" s="35"/>
    </row>
    <row r="13" spans="1:14" ht="18.75" thickBot="1" x14ac:dyDescent="0.3">
      <c r="A13" s="5" t="s">
        <v>5</v>
      </c>
      <c r="B13" s="6"/>
      <c r="C13" s="36"/>
      <c r="D13" s="34"/>
      <c r="E13" s="34"/>
      <c r="F13" s="34"/>
      <c r="G13" s="35"/>
      <c r="H13" s="37"/>
      <c r="I13" s="37"/>
      <c r="J13" s="37"/>
      <c r="K13" s="37"/>
      <c r="L13" s="37"/>
      <c r="M13" s="37"/>
      <c r="N13" s="37"/>
    </row>
    <row r="14" spans="1:14" ht="36" x14ac:dyDescent="0.25">
      <c r="A14" s="22" t="s">
        <v>30</v>
      </c>
      <c r="B14" s="23"/>
      <c r="C14" s="7" t="s">
        <v>6</v>
      </c>
      <c r="D14" s="8" t="s">
        <v>7</v>
      </c>
      <c r="E14" s="9" t="s">
        <v>8</v>
      </c>
      <c r="F14" s="10" t="s">
        <v>9</v>
      </c>
      <c r="G14" s="10" t="s">
        <v>10</v>
      </c>
    </row>
    <row r="15" spans="1:14" ht="15.75" x14ac:dyDescent="0.25">
      <c r="A15" s="24"/>
      <c r="B15" s="25"/>
      <c r="C15" s="21">
        <v>29.111999999999998</v>
      </c>
      <c r="D15" s="11" t="s">
        <v>11</v>
      </c>
      <c r="E15" s="12"/>
      <c r="F15" s="13">
        <v>365</v>
      </c>
      <c r="G15" s="14">
        <f>ROUND(C15*E15*F15*0.01,2)</f>
        <v>0</v>
      </c>
    </row>
    <row r="16" spans="1:14" ht="15.75" x14ac:dyDescent="0.25">
      <c r="A16" s="24"/>
      <c r="B16" s="25"/>
      <c r="C16" s="21">
        <v>32.845999999999997</v>
      </c>
      <c r="D16" s="15" t="s">
        <v>12</v>
      </c>
      <c r="E16" s="16"/>
      <c r="F16" s="17">
        <v>365</v>
      </c>
      <c r="G16" s="14">
        <f>ROUND(C16*E16*F16*0.01,2)</f>
        <v>0</v>
      </c>
    </row>
    <row r="17" spans="1:7" ht="15.75" x14ac:dyDescent="0.25">
      <c r="A17" s="24"/>
      <c r="B17" s="25"/>
      <c r="C17" s="21">
        <v>33.185499999999998</v>
      </c>
      <c r="D17" s="18" t="s">
        <v>13</v>
      </c>
      <c r="E17" s="16"/>
      <c r="F17" s="17">
        <v>365</v>
      </c>
      <c r="G17" s="14">
        <f t="shared" ref="G17:G32" si="0">ROUND(C17*E17*F17*0.01,2)</f>
        <v>0</v>
      </c>
    </row>
    <row r="18" spans="1:7" ht="15.75" x14ac:dyDescent="0.25">
      <c r="A18" s="24"/>
      <c r="B18" s="25"/>
      <c r="C18" s="21">
        <v>37.937800000000003</v>
      </c>
      <c r="D18" s="18" t="s">
        <v>14</v>
      </c>
      <c r="E18" s="16"/>
      <c r="F18" s="17">
        <v>365</v>
      </c>
      <c r="G18" s="14">
        <f t="shared" si="0"/>
        <v>0</v>
      </c>
    </row>
    <row r="19" spans="1:7" ht="15.75" x14ac:dyDescent="0.25">
      <c r="A19" s="24"/>
      <c r="B19" s="25"/>
      <c r="C19" s="21">
        <v>38.277299999999997</v>
      </c>
      <c r="D19" s="18" t="s">
        <v>15</v>
      </c>
      <c r="E19" s="16"/>
      <c r="F19" s="17">
        <v>365</v>
      </c>
      <c r="G19" s="14">
        <f t="shared" si="0"/>
        <v>0</v>
      </c>
    </row>
    <row r="20" spans="1:7" ht="15.75" x14ac:dyDescent="0.25">
      <c r="A20" s="24"/>
      <c r="B20" s="25"/>
      <c r="C20" s="21">
        <v>46.763599999999997</v>
      </c>
      <c r="D20" s="18" t="s">
        <v>16</v>
      </c>
      <c r="E20" s="16"/>
      <c r="F20" s="17">
        <v>365</v>
      </c>
      <c r="G20" s="14">
        <f t="shared" si="0"/>
        <v>0</v>
      </c>
    </row>
    <row r="21" spans="1:7" ht="15.75" x14ac:dyDescent="0.25">
      <c r="A21" s="24"/>
      <c r="B21" s="25"/>
      <c r="C21" s="21">
        <v>47.442500000000003</v>
      </c>
      <c r="D21" s="18" t="s">
        <v>17</v>
      </c>
      <c r="E21" s="16"/>
      <c r="F21" s="17">
        <v>365</v>
      </c>
      <c r="G21" s="14">
        <f t="shared" si="0"/>
        <v>0</v>
      </c>
    </row>
    <row r="22" spans="1:7" ht="15.75" x14ac:dyDescent="0.25">
      <c r="A22" s="24"/>
      <c r="B22" s="25"/>
      <c r="C22" s="21">
        <v>69.507000000000005</v>
      </c>
      <c r="D22" s="18" t="s">
        <v>18</v>
      </c>
      <c r="E22" s="16"/>
      <c r="F22" s="17">
        <v>365</v>
      </c>
      <c r="G22" s="14">
        <f t="shared" si="0"/>
        <v>0</v>
      </c>
    </row>
    <row r="23" spans="1:7" ht="15.75" x14ac:dyDescent="0.25">
      <c r="A23" s="24"/>
      <c r="B23" s="25"/>
      <c r="C23" s="21">
        <v>71.2042</v>
      </c>
      <c r="D23" s="18" t="s">
        <v>19</v>
      </c>
      <c r="E23" s="16"/>
      <c r="F23" s="17">
        <v>365</v>
      </c>
      <c r="G23" s="14">
        <f t="shared" si="0"/>
        <v>0</v>
      </c>
    </row>
    <row r="24" spans="1:7" ht="15.75" x14ac:dyDescent="0.25">
      <c r="A24" s="24"/>
      <c r="B24" s="25"/>
      <c r="C24" s="21">
        <v>76.296000000000006</v>
      </c>
      <c r="D24" s="18" t="s">
        <v>20</v>
      </c>
      <c r="E24" s="16"/>
      <c r="F24" s="17">
        <v>365</v>
      </c>
      <c r="G24" s="14">
        <f t="shared" si="0"/>
        <v>0</v>
      </c>
    </row>
    <row r="25" spans="1:7" ht="15.75" x14ac:dyDescent="0.25">
      <c r="A25" s="24"/>
      <c r="B25" s="25"/>
      <c r="C25" s="21">
        <v>76.690600000000003</v>
      </c>
      <c r="D25" s="18" t="s">
        <v>21</v>
      </c>
      <c r="E25" s="16"/>
      <c r="F25" s="17">
        <v>365</v>
      </c>
      <c r="G25" s="14">
        <f t="shared" si="0"/>
        <v>0</v>
      </c>
    </row>
    <row r="26" spans="1:7" ht="15.75" x14ac:dyDescent="0.25">
      <c r="A26" s="24"/>
      <c r="B26" s="25"/>
      <c r="C26" s="21">
        <v>29.791</v>
      </c>
      <c r="D26" s="18" t="s">
        <v>28</v>
      </c>
      <c r="E26" s="16"/>
      <c r="F26" s="17">
        <v>365</v>
      </c>
      <c r="G26" s="14">
        <f t="shared" si="0"/>
        <v>0</v>
      </c>
    </row>
    <row r="27" spans="1:7" ht="15.75" x14ac:dyDescent="0.25">
      <c r="A27" s="24"/>
      <c r="B27" s="25"/>
      <c r="C27" s="21">
        <v>30.469899999999999</v>
      </c>
      <c r="D27" s="15" t="s">
        <v>22</v>
      </c>
      <c r="E27" s="16"/>
      <c r="F27" s="17">
        <v>365</v>
      </c>
      <c r="G27" s="14">
        <f t="shared" si="0"/>
        <v>0</v>
      </c>
    </row>
    <row r="28" spans="1:7" ht="15.75" x14ac:dyDescent="0.25">
      <c r="A28" s="24"/>
      <c r="B28" s="25"/>
      <c r="C28" s="21">
        <v>35.9011</v>
      </c>
      <c r="D28" s="18" t="s">
        <v>23</v>
      </c>
      <c r="E28" s="16"/>
      <c r="F28" s="17">
        <v>365</v>
      </c>
      <c r="G28" s="14">
        <f t="shared" si="0"/>
        <v>0</v>
      </c>
    </row>
    <row r="29" spans="1:7" ht="15.75" x14ac:dyDescent="0.25">
      <c r="A29" s="24"/>
      <c r="B29" s="25"/>
      <c r="C29" s="21">
        <v>41.671799999999998</v>
      </c>
      <c r="D29" s="15" t="s">
        <v>24</v>
      </c>
      <c r="E29" s="12"/>
      <c r="F29" s="13">
        <v>365</v>
      </c>
      <c r="G29" s="14">
        <f t="shared" si="0"/>
        <v>0</v>
      </c>
    </row>
    <row r="30" spans="1:7" ht="15.75" x14ac:dyDescent="0.25">
      <c r="A30" s="24"/>
      <c r="B30" s="25"/>
      <c r="C30" s="21">
        <v>50.837000000000003</v>
      </c>
      <c r="D30" s="15" t="s">
        <v>25</v>
      </c>
      <c r="E30" s="12"/>
      <c r="F30" s="13">
        <v>365</v>
      </c>
      <c r="G30" s="14">
        <f t="shared" si="0"/>
        <v>0</v>
      </c>
    </row>
    <row r="31" spans="1:7" ht="15.75" x14ac:dyDescent="0.25">
      <c r="A31" s="24"/>
      <c r="B31" s="25"/>
      <c r="C31" s="21">
        <v>77.993300000000005</v>
      </c>
      <c r="D31" s="15" t="s">
        <v>26</v>
      </c>
      <c r="E31" s="12"/>
      <c r="F31" s="13">
        <v>365</v>
      </c>
      <c r="G31" s="14">
        <f t="shared" si="0"/>
        <v>0</v>
      </c>
    </row>
    <row r="32" spans="1:7" ht="15.75" x14ac:dyDescent="0.25">
      <c r="A32" s="24"/>
      <c r="B32" s="25"/>
      <c r="C32" s="21">
        <v>81.387799999999999</v>
      </c>
      <c r="D32" s="15" t="s">
        <v>27</v>
      </c>
      <c r="E32" s="12"/>
      <c r="F32" s="13">
        <v>365</v>
      </c>
      <c r="G32" s="19">
        <f t="shared" si="0"/>
        <v>0</v>
      </c>
    </row>
    <row r="33" spans="1:7" ht="15.75" thickBot="1" x14ac:dyDescent="0.3">
      <c r="A33" s="24"/>
      <c r="B33" s="26"/>
      <c r="C33" s="1"/>
    </row>
    <row r="34" spans="1:7" ht="18.75" thickBot="1" x14ac:dyDescent="0.3">
      <c r="A34" s="27"/>
      <c r="B34" s="28"/>
      <c r="C34" s="29" t="s">
        <v>10</v>
      </c>
      <c r="D34" s="29"/>
      <c r="E34" s="29"/>
      <c r="F34" s="30"/>
      <c r="G34" s="20">
        <f>SUM(G15:G32)</f>
        <v>0</v>
      </c>
    </row>
  </sheetData>
  <sheetProtection sheet="1" selectLockedCells="1"/>
  <mergeCells count="14">
    <mergeCell ref="H13:N13"/>
    <mergeCell ref="A6:G7"/>
    <mergeCell ref="C8:G8"/>
    <mergeCell ref="A9:B9"/>
    <mergeCell ref="C9:G9"/>
    <mergeCell ref="A10:B10"/>
    <mergeCell ref="C10:G10"/>
    <mergeCell ref="A14:B34"/>
    <mergeCell ref="C34:F34"/>
    <mergeCell ref="A11:B11"/>
    <mergeCell ref="C11:G11"/>
    <mergeCell ref="A12:B12"/>
    <mergeCell ref="C12:G12"/>
    <mergeCell ref="C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Nalawade</dc:creator>
  <cp:lastModifiedBy>Abhishek Nalawade</cp:lastModifiedBy>
  <dcterms:created xsi:type="dcterms:W3CDTF">2015-06-05T18:17:20Z</dcterms:created>
  <dcterms:modified xsi:type="dcterms:W3CDTF">2026-08-11T03:29:46Z</dcterms:modified>
</cp:coreProperties>
</file>